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FC3DBBB6-A478-4338-BFC8-5842EBABC4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20" i="1"/>
  <c r="M19" i="1"/>
  <c r="L14" i="1" l="1"/>
  <c r="M31" i="1" l="1"/>
  <c r="M32" i="1" s="1"/>
  <c r="M33" i="1" s="1"/>
</calcChain>
</file>

<file path=xl/sharedStrings.xml><?xml version="1.0" encoding="utf-8"?>
<sst xmlns="http://schemas.openxmlformats.org/spreadsheetml/2006/main" count="52" uniqueCount="47">
  <si>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</si>
  <si>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</si>
  <si>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</si>
  <si>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</si>
  <si>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</si>
  <si>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</si>
  <si>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</si>
  <si>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</si>
  <si>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</si>
  <si>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</si>
  <si>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</si>
  <si>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</si>
  <si>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</si>
  <si>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</si>
  <si>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</si>
  <si>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</si>
  <si>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</si>
  <si>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</si>
  <si>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</si>
  <si>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</si>
  <si>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</si>
  <si>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</si>
  <si>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</si>
  <si>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</si>
  <si>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</si>
  <si>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</si>
  <si>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</si>
  <si>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</si>
  <si>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</si>
  <si>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</si>
  <si>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</si>
  <si>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</si>
  <si>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Adet</t>
  </si>
  <si>
    <t>Metre</t>
  </si>
  <si>
    <t>7016 5 HATVELİ ÇATI ÇIKIŞ KAPAĞI PRES BASKILI</t>
  </si>
  <si>
    <t>YUVARLAK GALVANİZ OLUK 4 METRE</t>
  </si>
  <si>
    <t>GALVANİZ OLUK KANCA</t>
  </si>
  <si>
    <t>GALVANİZ OLUK YAN KAPAK</t>
  </si>
  <si>
    <t>GALVANİZ İNİŞ HAZNE</t>
  </si>
  <si>
    <t>GALVANİZ KÖŞE YÖN DİRSEK DIŞ</t>
  </si>
  <si>
    <t>GALVANİZ KÖŞE YÖN DİRSEK İÇ</t>
  </si>
  <si>
    <t>LE PETİT PREAU</t>
  </si>
  <si>
    <t xml:space="preserve">RAHİM ŞENAY </t>
  </si>
  <si>
    <t>KUVEYTTÜRK KATILIM BANKASI</t>
  </si>
  <si>
    <t xml:space="preserve">EDGE METAL MAKİNE PLASTİK İNŞAAT ELEKT. </t>
  </si>
  <si>
    <t>ELEKTRONİK DOĞALGAZ DIŞ TİC. VE SAN.</t>
  </si>
  <si>
    <t>TR90 0020 5000 0959 6881 1000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</si>
</sst>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27" fillId="2" borderId="0" xfId="0" applyFont="1" applyFill="1"/>
    <xf numFmtId="0" fontId="70" fillId="2" borderId="0" xfId="0" applyFont="1" applyFill="1"/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69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95250</xdr:rowOff>
    </xdr:from>
    <xdr:to>
      <xdr:col>6</xdr:col>
      <xdr:colOff>234949</xdr:colOff>
      <xdr:row>8</xdr:row>
      <xdr:rowOff>28575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A71F6F70-C188-43BD-8FDE-6F87C1F1F1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N25" sqref="N25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9"/>
      <c r="I1" s="79"/>
      <c r="J1" s="3"/>
      <c r="K1" s="4"/>
      <c r="L1" s="75"/>
      <c r="M1" s="75"/>
    </row>
    <row r="2" spans="1:21" ht="15" customHeight="1">
      <c r="G2" s="28"/>
      <c r="H2" s="29" t="s">
        <v>21</v>
      </c>
      <c r="I2" s="79" t="s">
        <v>22</v>
      </c>
      <c r="J2" s="79"/>
      <c r="K2" s="79"/>
      <c r="L2" s="79"/>
      <c r="M2" s="6"/>
    </row>
    <row r="3" spans="1:21" ht="15" customHeight="1">
      <c r="G3" s="6"/>
      <c r="H3" s="6"/>
      <c r="I3" s="73" t="s">
        <v>23</v>
      </c>
      <c r="J3" s="73"/>
      <c r="K3" s="73"/>
      <c r="L3" s="75" t="s">
        <v>19</v>
      </c>
      <c r="M3" s="75"/>
    </row>
    <row r="4" spans="1:21" ht="9.9499999999999993" customHeight="1">
      <c r="I4" s="6"/>
      <c r="J4" s="6"/>
      <c r="K4" s="7"/>
      <c r="L4" s="75"/>
      <c r="M4" s="75"/>
      <c r="P4" s="2"/>
      <c r="Q4" s="79"/>
      <c r="R4" s="79"/>
    </row>
    <row r="5" spans="1:21" ht="15" customHeight="1">
      <c r="H5" s="29" t="s">
        <v>0</v>
      </c>
      <c r="I5" s="79" t="s">
        <v>24</v>
      </c>
      <c r="J5" s="79"/>
      <c r="K5" s="79"/>
      <c r="L5" s="75"/>
      <c r="M5" s="75"/>
      <c r="O5" s="36"/>
      <c r="P5" s="37"/>
      <c r="Q5" s="37"/>
      <c r="R5"/>
      <c r="S5"/>
      <c r="T5"/>
      <c r="U5"/>
    </row>
    <row r="6" spans="1:21" ht="15" customHeight="1">
      <c r="A6" s="80"/>
      <c r="B6" s="80"/>
      <c r="C6" s="80"/>
      <c r="D6" s="80"/>
      <c r="E6" s="80"/>
      <c r="F6" s="8"/>
      <c r="G6" s="30"/>
      <c r="H6" s="29" t="s">
        <v>1</v>
      </c>
      <c r="I6" s="79" t="s">
        <v>25</v>
      </c>
      <c r="J6" s="79"/>
      <c r="K6" s="79"/>
      <c r="L6" s="30"/>
      <c r="M6" s="30"/>
      <c r="O6" s="36"/>
      <c r="P6"/>
      <c r="Q6"/>
      <c r="R6"/>
      <c r="S6"/>
      <c r="T6"/>
      <c r="U6"/>
    </row>
    <row r="7" spans="1:21" ht="15" customHeight="1">
      <c r="A7" s="80"/>
      <c r="B7" s="80"/>
      <c r="C7" s="80"/>
      <c r="D7" s="80"/>
      <c r="E7" s="80"/>
      <c r="F7" s="8"/>
      <c r="G7" s="30"/>
      <c r="H7" s="29" t="s">
        <v>27</v>
      </c>
      <c r="I7" s="79" t="s">
        <v>28</v>
      </c>
      <c r="J7" s="79"/>
      <c r="K7" s="79"/>
      <c r="L7" s="30"/>
      <c r="M7" s="30"/>
      <c r="O7" s="36"/>
      <c r="P7"/>
      <c r="Q7"/>
      <c r="R7"/>
      <c r="S7"/>
      <c r="T7"/>
      <c r="U7"/>
    </row>
    <row r="8" spans="1:21" ht="15" customHeight="1">
      <c r="A8" s="80"/>
      <c r="B8" s="80"/>
      <c r="C8" s="80"/>
      <c r="D8" s="80"/>
      <c r="E8" s="80"/>
      <c r="F8" s="8"/>
      <c r="G8" s="9"/>
      <c r="H8" s="31" t="s">
        <v>20</v>
      </c>
      <c r="I8" s="82" t="s">
        <v>30</v>
      </c>
      <c r="J8" s="83"/>
      <c r="K8" s="83"/>
      <c r="L8" s="83"/>
      <c r="M8" s="83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72" t="s">
        <v>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P11" s="84"/>
      <c r="Q11" s="84"/>
      <c r="R11" s="84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4" t="s">
        <v>3</v>
      </c>
      <c r="B14" s="74"/>
      <c r="C14" s="1" t="s">
        <v>41</v>
      </c>
      <c r="J14" s="76" t="s">
        <v>4</v>
      </c>
      <c r="K14" s="76"/>
      <c r="L14" s="77">
        <f ca="1">TODAY()</f>
        <v>44734</v>
      </c>
      <c r="M14" s="75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74" t="s">
        <v>5</v>
      </c>
      <c r="B16" s="74"/>
      <c r="C16" s="75" t="s">
        <v>42</v>
      </c>
      <c r="D16" s="75"/>
      <c r="E16" s="75"/>
      <c r="F16" s="75"/>
      <c r="G16" s="75"/>
      <c r="J16" s="76" t="s">
        <v>6</v>
      </c>
      <c r="K16" s="76"/>
      <c r="L16" s="75"/>
      <c r="M16" s="75"/>
    </row>
    <row r="17" spans="1:23" ht="9.9499999999999993" customHeight="1">
      <c r="Q17" s="2"/>
    </row>
    <row r="18" spans="1:23">
      <c r="A18" s="11" t="s">
        <v>7</v>
      </c>
      <c r="B18" s="78" t="s">
        <v>8</v>
      </c>
      <c r="C18" s="78"/>
      <c r="D18" s="78"/>
      <c r="E18" s="78"/>
      <c r="F18" s="78"/>
      <c r="G18" s="78"/>
      <c r="H18" s="78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70" t="s">
        <v>34</v>
      </c>
      <c r="C19" s="70"/>
      <c r="D19" s="70"/>
      <c r="E19" s="70"/>
      <c r="F19" s="70"/>
      <c r="G19" s="70"/>
      <c r="H19" s="70"/>
      <c r="I19" s="33">
        <v>40</v>
      </c>
      <c r="J19" s="33" t="s">
        <v>32</v>
      </c>
      <c r="K19" s="71">
        <v>760</v>
      </c>
      <c r="L19" s="71"/>
      <c r="M19" s="34">
        <f>SUM(I19*K19)</f>
        <v>30400</v>
      </c>
      <c r="Q19" s="81"/>
      <c r="R19" s="81"/>
      <c r="S19" s="81"/>
      <c r="T19" s="81"/>
      <c r="U19" s="81"/>
      <c r="V19" s="81"/>
      <c r="W19" s="81"/>
    </row>
    <row r="20" spans="1:23" ht="24.95" customHeight="1" thickBot="1">
      <c r="A20" s="32">
        <v>2</v>
      </c>
      <c r="B20" s="66" t="s">
        <v>35</v>
      </c>
      <c r="C20" s="66"/>
      <c r="D20" s="66"/>
      <c r="E20" s="66"/>
      <c r="F20" s="66"/>
      <c r="G20" s="66"/>
      <c r="H20" s="66"/>
      <c r="I20" s="32">
        <v>100</v>
      </c>
      <c r="J20" s="32" t="s">
        <v>33</v>
      </c>
      <c r="K20" s="67">
        <v>31.75</v>
      </c>
      <c r="L20" s="67"/>
      <c r="M20" s="35">
        <f>SUM(I20*K20)</f>
        <v>3175</v>
      </c>
    </row>
    <row r="21" spans="1:23" ht="24.95" customHeight="1" thickBot="1">
      <c r="A21" s="32">
        <v>3</v>
      </c>
      <c r="B21" s="66" t="s">
        <v>36</v>
      </c>
      <c r="C21" s="66"/>
      <c r="D21" s="66"/>
      <c r="E21" s="66"/>
      <c r="F21" s="66"/>
      <c r="G21" s="66"/>
      <c r="H21" s="66"/>
      <c r="I21" s="32">
        <v>200</v>
      </c>
      <c r="J21" s="32" t="s">
        <v>32</v>
      </c>
      <c r="K21" s="67">
        <v>5.25</v>
      </c>
      <c r="L21" s="67"/>
      <c r="M21" s="35">
        <f t="shared" ref="M21:M29" si="0">SUM(I21*K21)</f>
        <v>1050</v>
      </c>
    </row>
    <row r="22" spans="1:23" ht="24.95" customHeight="1" thickBot="1">
      <c r="A22" s="32">
        <v>4</v>
      </c>
      <c r="B22" s="66" t="s">
        <v>39</v>
      </c>
      <c r="C22" s="66"/>
      <c r="D22" s="66"/>
      <c r="E22" s="66"/>
      <c r="F22" s="66"/>
      <c r="G22" s="66"/>
      <c r="H22" s="66"/>
      <c r="I22" s="32">
        <v>15</v>
      </c>
      <c r="J22" s="32" t="s">
        <v>32</v>
      </c>
      <c r="K22" s="67">
        <v>41.5</v>
      </c>
      <c r="L22" s="67"/>
      <c r="M22" s="35">
        <f t="shared" si="0"/>
        <v>622.5</v>
      </c>
    </row>
    <row r="23" spans="1:23" ht="24.95" customHeight="1" thickBot="1">
      <c r="A23" s="32">
        <v>5</v>
      </c>
      <c r="B23" s="66" t="s">
        <v>40</v>
      </c>
      <c r="C23" s="66"/>
      <c r="D23" s="66"/>
      <c r="E23" s="66"/>
      <c r="F23" s="66"/>
      <c r="G23" s="66"/>
      <c r="H23" s="66"/>
      <c r="I23" s="32">
        <v>5</v>
      </c>
      <c r="J23" s="32" t="s">
        <v>32</v>
      </c>
      <c r="K23" s="67">
        <v>41.5</v>
      </c>
      <c r="L23" s="67"/>
      <c r="M23" s="35">
        <f t="shared" si="0"/>
        <v>207.5</v>
      </c>
    </row>
    <row r="24" spans="1:23" ht="24.95" customHeight="1" thickBot="1">
      <c r="A24" s="32">
        <v>6</v>
      </c>
      <c r="B24" s="69" t="s">
        <v>37</v>
      </c>
      <c r="C24" s="69"/>
      <c r="D24" s="69"/>
      <c r="E24" s="69"/>
      <c r="F24" s="69"/>
      <c r="G24" s="69"/>
      <c r="H24" s="69"/>
      <c r="I24" s="32">
        <v>20</v>
      </c>
      <c r="J24" s="32" t="s">
        <v>32</v>
      </c>
      <c r="K24" s="67">
        <v>3.75</v>
      </c>
      <c r="L24" s="67"/>
      <c r="M24" s="35">
        <f t="shared" si="0"/>
        <v>75</v>
      </c>
    </row>
    <row r="25" spans="1:23" ht="24.95" customHeight="1" thickBot="1">
      <c r="A25" s="32">
        <v>7</v>
      </c>
      <c r="B25" s="69" t="s">
        <v>38</v>
      </c>
      <c r="C25" s="69"/>
      <c r="D25" s="69"/>
      <c r="E25" s="69"/>
      <c r="F25" s="69"/>
      <c r="G25" s="69"/>
      <c r="H25" s="69"/>
      <c r="I25" s="32">
        <v>15</v>
      </c>
      <c r="J25" s="32" t="s">
        <v>32</v>
      </c>
      <c r="K25" s="67">
        <v>27.25</v>
      </c>
      <c r="L25" s="67"/>
      <c r="M25" s="35">
        <f t="shared" si="0"/>
        <v>408.75</v>
      </c>
    </row>
    <row r="26" spans="1:23" ht="24.95" customHeight="1" thickBot="1">
      <c r="A26" s="32">
        <v>8</v>
      </c>
      <c r="B26" s="69"/>
      <c r="C26" s="69"/>
      <c r="D26" s="69"/>
      <c r="E26" s="69"/>
      <c r="F26" s="69"/>
      <c r="G26" s="69"/>
      <c r="H26" s="69"/>
      <c r="I26" s="32"/>
      <c r="J26" s="32"/>
      <c r="K26" s="67"/>
      <c r="L26" s="67"/>
      <c r="M26" s="35">
        <f t="shared" si="0"/>
        <v>0</v>
      </c>
    </row>
    <row r="27" spans="1:23" ht="24.95" customHeight="1" thickBot="1">
      <c r="A27" s="32">
        <v>9</v>
      </c>
      <c r="B27" s="69"/>
      <c r="C27" s="69"/>
      <c r="D27" s="69"/>
      <c r="E27" s="69"/>
      <c r="F27" s="69"/>
      <c r="G27" s="69"/>
      <c r="H27" s="69"/>
      <c r="I27" s="32"/>
      <c r="J27" s="32"/>
      <c r="K27" s="67"/>
      <c r="L27" s="67"/>
      <c r="M27" s="35">
        <f t="shared" si="0"/>
        <v>0</v>
      </c>
    </row>
    <row r="28" spans="1:23" ht="24.95" customHeight="1" thickBot="1">
      <c r="A28" s="32">
        <v>10</v>
      </c>
      <c r="B28" s="66"/>
      <c r="C28" s="66"/>
      <c r="D28" s="66"/>
      <c r="E28" s="66"/>
      <c r="F28" s="66"/>
      <c r="G28" s="66"/>
      <c r="H28" s="66"/>
      <c r="I28" s="32"/>
      <c r="J28" s="32"/>
      <c r="K28" s="67"/>
      <c r="L28" s="67"/>
      <c r="M28" s="14">
        <f t="shared" si="0"/>
        <v>0</v>
      </c>
    </row>
    <row r="29" spans="1:23" ht="24.95" customHeight="1" thickBot="1">
      <c r="A29" s="32">
        <v>11</v>
      </c>
      <c r="B29" s="66"/>
      <c r="C29" s="66"/>
      <c r="D29" s="66"/>
      <c r="E29" s="66"/>
      <c r="F29" s="66"/>
      <c r="G29" s="66"/>
      <c r="H29" s="66"/>
      <c r="I29" s="13"/>
      <c r="J29" s="32"/>
      <c r="K29" s="68"/>
      <c r="L29" s="68"/>
      <c r="M29" s="14">
        <f t="shared" si="0"/>
        <v>0</v>
      </c>
    </row>
    <row r="30" spans="1:23" ht="9.9499999999999993" customHeight="1"/>
    <row r="31" spans="1:23" ht="15" customHeight="1" thickBot="1">
      <c r="J31" s="61" t="s">
        <v>13</v>
      </c>
      <c r="K31" s="61"/>
      <c r="L31" s="61"/>
      <c r="M31" s="15">
        <f>SUM(M19:M30)</f>
        <v>35938.75</v>
      </c>
    </row>
    <row r="32" spans="1:23" ht="15" customHeight="1" thickBot="1">
      <c r="J32" s="62" t="s">
        <v>14</v>
      </c>
      <c r="K32" s="62"/>
      <c r="L32" s="62"/>
      <c r="M32" s="16">
        <f>SUM(M31*0.18)</f>
        <v>6468.9749999999995</v>
      </c>
    </row>
    <row r="33" spans="1:13" ht="15" customHeight="1" thickBot="1">
      <c r="A33" s="63"/>
      <c r="B33" s="63"/>
      <c r="C33" s="63"/>
      <c r="D33" s="63"/>
      <c r="E33" s="63"/>
      <c r="F33" s="63"/>
      <c r="G33" s="63"/>
      <c r="H33" s="63"/>
      <c r="I33" s="63"/>
      <c r="J33" s="62" t="s">
        <v>15</v>
      </c>
      <c r="K33" s="62"/>
      <c r="L33" s="62"/>
      <c r="M33" s="16">
        <f>SUM(M31:M32)</f>
        <v>42407.724999999999</v>
      </c>
    </row>
    <row r="34" spans="1:13" ht="15" customHeight="1">
      <c r="A34" s="2" t="s">
        <v>16</v>
      </c>
    </row>
    <row r="35" spans="1:13" ht="8.1" customHeight="1">
      <c r="A35" s="2"/>
    </row>
    <row r="36" spans="1:13" ht="24.95" customHeight="1">
      <c r="A36" s="64" t="s">
        <v>29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</row>
    <row r="37" spans="1:13" ht="15" customHeight="1">
      <c r="A37" s="58" t="s">
        <v>31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3" ht="15" customHeight="1"/>
    <row r="39" spans="1:13" ht="15" customHeight="1">
      <c r="A39" s="65" t="s">
        <v>43</v>
      </c>
      <c r="B39" s="65"/>
      <c r="C39" s="65"/>
      <c r="D39" s="65"/>
      <c r="E39" s="65"/>
      <c r="F39" s="65"/>
    </row>
    <row r="40" spans="1:13" ht="15" customHeight="1">
      <c r="A40" s="59" t="s">
        <v>44</v>
      </c>
      <c r="B40" s="57"/>
      <c r="C40" s="57"/>
      <c r="D40" s="57"/>
      <c r="E40" s="57"/>
      <c r="F40" s="57"/>
    </row>
    <row r="41" spans="1:13" ht="15" customHeight="1">
      <c r="A41" s="59" t="s">
        <v>45</v>
      </c>
      <c r="B41" s="57"/>
      <c r="C41" s="57"/>
      <c r="D41" s="57"/>
      <c r="E41" s="57"/>
      <c r="F41" s="57"/>
    </row>
    <row r="42" spans="1:13" ht="15" customHeight="1">
      <c r="A42" s="59" t="s">
        <v>46</v>
      </c>
      <c r="B42" s="57"/>
      <c r="C42" s="57"/>
      <c r="D42" s="57"/>
      <c r="E42" s="57"/>
      <c r="F42" s="57"/>
    </row>
    <row r="43" spans="1:13" ht="15" customHeight="1"/>
    <row r="44" spans="1:13" ht="15" customHeight="1">
      <c r="B44" s="60" t="s">
        <v>17</v>
      </c>
      <c r="C44" s="60"/>
      <c r="D44" s="60"/>
      <c r="J44" s="60" t="s">
        <v>18</v>
      </c>
      <c r="K44" s="60"/>
      <c r="L44" s="60"/>
      <c r="M44" s="60"/>
    </row>
    <row r="45" spans="1:13" ht="15" customHeight="1">
      <c r="A45" s="48"/>
      <c r="B45" s="49"/>
      <c r="C45" s="49"/>
      <c r="D45" s="49"/>
      <c r="E45" s="50"/>
      <c r="F45" s="17"/>
      <c r="H45" s="18"/>
      <c r="I45" s="18"/>
      <c r="J45" s="19"/>
      <c r="K45" s="20"/>
      <c r="L45" s="20"/>
      <c r="M45" s="21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1"/>
      <c r="B48" s="47"/>
      <c r="C48" s="47"/>
      <c r="D48" s="47"/>
      <c r="E48" s="52"/>
      <c r="H48" s="18"/>
      <c r="I48" s="18"/>
      <c r="J48" s="22"/>
      <c r="K48" s="18"/>
      <c r="L48" s="18"/>
      <c r="M48" s="23"/>
    </row>
    <row r="49" spans="1:13" ht="15" customHeight="1">
      <c r="A49" s="53"/>
      <c r="B49" s="54"/>
      <c r="C49" s="54"/>
      <c r="D49" s="54"/>
      <c r="E49" s="55"/>
      <c r="H49" s="18"/>
      <c r="I49" s="18"/>
      <c r="J49" s="24"/>
      <c r="K49" s="25"/>
      <c r="L49" s="25"/>
      <c r="M49" s="26"/>
    </row>
    <row r="50" spans="1:13" ht="15" customHeight="1"/>
  </sheetData>
  <mergeCells count="56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4:D44"/>
    <mergeCell ref="J44:M44"/>
    <mergeCell ref="J31:L31"/>
    <mergeCell ref="J32:L32"/>
    <mergeCell ref="A33:I33"/>
    <mergeCell ref="J33:L33"/>
    <mergeCell ref="A36:M36"/>
    <mergeCell ref="A39:F3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2022-06-22T10:21:18Z</cp:lastPrinted>
  <dcterms:created xsi:type="dcterms:W3CDTF">2019-05-22T13:01:37Z</dcterms:created>
  <dcterms:modified xsi:type="dcterms:W3CDTF">2022-06-22T13:49:20Z</dcterms:modified>
</cp:coreProperties>
</file>